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cursos\vid xls y ppt maestras def\Material clase\Hojas xls maestras\"/>
    </mc:Choice>
  </mc:AlternateContent>
  <bookViews>
    <workbookView xWindow="0" yWindow="0" windowWidth="16395" windowHeight="5670"/>
  </bookViews>
  <sheets>
    <sheet name="Hoja1" sheetId="1" r:id="rId1"/>
    <sheet name="Hoja2" sheetId="2" r:id="rId2"/>
    <sheet name="Hoja3" sheetId="3" r:id="rId3"/>
    <sheet name="Hoja1 (2)" sheetId="4" r:id="rId4"/>
  </sheets>
  <definedNames>
    <definedName name="CdeV">Hoja1!$B$8</definedName>
    <definedName name="Comisiones" localSheetId="3">'Hoja1 (2)'!$B$11</definedName>
    <definedName name="Comisiones">Hoja1!$B$11</definedName>
    <definedName name="G_G">Hoja1!$B$10</definedName>
    <definedName name="GG" localSheetId="3">'Hoja1 (2)'!$B$3</definedName>
    <definedName name="GG">Hoja1!$B$3</definedName>
    <definedName name="Impuestos">Hoja1!$B$13</definedName>
    <definedName name="Porc_CdeV" localSheetId="3">'Hoja1 (2)'!$B$2</definedName>
    <definedName name="Porc_CdeV">Hoja1!$B$2</definedName>
    <definedName name="Porc_Comision" localSheetId="3">'Hoja1 (2)'!$B$4</definedName>
    <definedName name="Porc_Comision">Hoja1!$B$4</definedName>
    <definedName name="Tasa_imp" localSheetId="3">'Hoja1 (2)'!$B$5</definedName>
    <definedName name="Tasa_imp">Hoja1!$B$5</definedName>
    <definedName name="U_Bruta">Hoja1!$B$9</definedName>
    <definedName name="U_Neta" localSheetId="3">'Hoja1 (2)'!$B$14</definedName>
    <definedName name="U_Neta">Hoja1!$B$14</definedName>
    <definedName name="UAI" localSheetId="3">'Hoja1 (2)'!$B$12</definedName>
    <definedName name="UAI">Hoja1!$B$12</definedName>
    <definedName name="Util_Bruta" localSheetId="3">'Hoja1 (2)'!$B$9</definedName>
    <definedName name="Ventas">Hoja1!$B$1</definedName>
    <definedName name="Ventas_EdeR">Hoja1!$B$7</definedName>
  </definedNames>
  <calcPr calcId="171027" iterate="1"/>
</workbook>
</file>

<file path=xl/calcChain.xml><?xml version="1.0" encoding="utf-8"?>
<calcChain xmlns="http://schemas.openxmlformats.org/spreadsheetml/2006/main">
  <c r="B10" i="4" l="1"/>
  <c r="B8" i="4"/>
  <c r="B7" i="4"/>
  <c r="B9" i="4" s="1"/>
  <c r="B12" i="4" s="1"/>
  <c r="B13" i="4" l="1"/>
  <c r="B14" i="4"/>
</calcChain>
</file>

<file path=xl/sharedStrings.xml><?xml version="1.0" encoding="utf-8"?>
<sst xmlns="http://schemas.openxmlformats.org/spreadsheetml/2006/main" count="31" uniqueCount="27">
  <si>
    <t>Ventas</t>
  </si>
  <si>
    <t>Utilidad bruta</t>
  </si>
  <si>
    <t>Gastos generales</t>
  </si>
  <si>
    <t>Utilidad neta</t>
  </si>
  <si>
    <t>Costo de ventas</t>
  </si>
  <si>
    <t>Tasa de impuestos</t>
  </si>
  <si>
    <t>Costo de ventas % de las ventas</t>
  </si>
  <si>
    <t>Comision</t>
  </si>
  <si>
    <t>Comisiones % utilidad neta</t>
  </si>
  <si>
    <t>Impuestos % de UAI</t>
  </si>
  <si>
    <t xml:space="preserve">Utilidad antes de impuestos UAI </t>
  </si>
  <si>
    <t>Ventas. Sales Revenues</t>
  </si>
  <si>
    <t>Gastos generales. General and overhead expenses</t>
  </si>
  <si>
    <t>% Comision % Sales comission</t>
  </si>
  <si>
    <t>Tasa de impuestos. Corporate tax rate</t>
  </si>
  <si>
    <t>Costo de ventas % de las ventas. Cost of goods sold as % of sales</t>
  </si>
  <si>
    <t>Utilidad bruta. Gross Income</t>
  </si>
  <si>
    <t>Costo de ventas. Cost of goods sold</t>
  </si>
  <si>
    <t>Comisiones % utilidad neta. Sales comission  as % of Net Income</t>
  </si>
  <si>
    <t>Utilidad antes de impuestos UAI. Income before tax EBT</t>
  </si>
  <si>
    <t>Impuestos % de UAI. Taxes % on EBT</t>
  </si>
  <si>
    <t>Utilidad neta. Net Income</t>
  </si>
  <si>
    <t>http://cashflow88.com/decisiones/circularidad_modelo.xlsx</t>
  </si>
  <si>
    <t>Video</t>
  </si>
  <si>
    <t>https://www.youtube.com/watch?v=dRN60j4TWWU</t>
  </si>
  <si>
    <t xml:space="preserve"> =SI(U_Neta&lt;=0;0;U_Neta*Porc_Comision)</t>
  </si>
  <si>
    <t xml:space="preserve"> =SI(UAI&lt;=0;0;UAI*Tasa_imp)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</si>
</sst>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00_ ;_ * \-#,##0.000_ ;_ * &quot;-&quot;??_ ;_ @_ "/>
    <numFmt numFmtId="166" formatCode="_ * #,##0.0000_ ;_ * \-#,##0.0000_ ;_ * &quot;-&quot;??_ ;_ @_ "/>
  </numFmts>
  <fonts count="4" x14ac:knownFonts="1">
    <font>
      <sz val="8"/>
      <name val="Arial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0" quotePrefix="1" applyFont="1" applyAlignment="1">
      <alignment horizontal="left"/>
    </xf>
    <xf numFmtId="164" fontId="2" fillId="2" borderId="0" xfId="1" applyFont="1" applyFill="1"/>
    <xf numFmtId="9" fontId="2" fillId="2" borderId="0" xfId="0" applyNumberFormat="1" applyFont="1" applyFill="1"/>
    <xf numFmtId="0" fontId="3" fillId="0" borderId="0" xfId="0" quotePrefix="1" applyFont="1" applyAlignment="1">
      <alignment horizontal="left"/>
    </xf>
    <xf numFmtId="164" fontId="3" fillId="2" borderId="0" xfId="1" applyFont="1" applyFill="1"/>
    <xf numFmtId="0" fontId="3" fillId="0" borderId="0" xfId="0" applyFont="1"/>
    <xf numFmtId="0" fontId="3" fillId="0" borderId="0" xfId="0" quotePrefix="1" applyFont="1" applyAlignment="1">
      <alignment horizontal="left" wrapText="1"/>
    </xf>
    <xf numFmtId="9" fontId="3" fillId="2" borderId="0" xfId="0" applyNumberFormat="1" applyFont="1" applyFill="1"/>
    <xf numFmtId="164" fontId="3" fillId="0" borderId="0" xfId="1" applyFont="1"/>
    <xf numFmtId="166" fontId="3" fillId="0" borderId="0" xfId="1" applyNumberFormat="1" applyFont="1"/>
    <xf numFmtId="165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4" sqref="E14"/>
    </sheetView>
  </sheetViews>
  <sheetFormatPr baseColWidth="10" defaultRowHeight="20.25" x14ac:dyDescent="0.3"/>
  <cols>
    <col min="1" max="1" width="78.83203125" style="1" customWidth="1"/>
    <col min="2" max="2" width="18.1640625" style="1" bestFit="1" customWidth="1"/>
    <col min="3" max="3" width="14" style="1" bestFit="1" customWidth="1"/>
    <col min="4" max="16384" width="12" style="1"/>
  </cols>
  <sheetData>
    <row r="1" spans="1:5" x14ac:dyDescent="0.3">
      <c r="A1" s="6" t="s">
        <v>11</v>
      </c>
      <c r="B1" s="7">
        <v>5000</v>
      </c>
      <c r="C1" s="8"/>
      <c r="D1" s="1" t="s">
        <v>22</v>
      </c>
    </row>
    <row r="2" spans="1:5" ht="20.25" customHeight="1" x14ac:dyDescent="0.3">
      <c r="A2" s="9" t="s">
        <v>15</v>
      </c>
      <c r="B2" s="10">
        <v>0.6</v>
      </c>
      <c r="C2" s="8"/>
      <c r="D2" s="1" t="s">
        <v>23</v>
      </c>
    </row>
    <row r="3" spans="1:5" ht="16.5" customHeight="1" x14ac:dyDescent="0.3">
      <c r="A3" s="9" t="s">
        <v>12</v>
      </c>
      <c r="B3" s="7">
        <v>2350</v>
      </c>
      <c r="C3" s="8"/>
      <c r="D3" s="1" t="s">
        <v>24</v>
      </c>
    </row>
    <row r="4" spans="1:5" x14ac:dyDescent="0.3">
      <c r="A4" s="6" t="s">
        <v>13</v>
      </c>
      <c r="B4" s="10">
        <v>0.5</v>
      </c>
      <c r="C4" s="8"/>
    </row>
    <row r="5" spans="1:5" x14ac:dyDescent="0.3">
      <c r="A5" s="9" t="s">
        <v>14</v>
      </c>
      <c r="B5" s="10">
        <v>0.35</v>
      </c>
      <c r="C5" s="8"/>
    </row>
    <row r="6" spans="1:5" x14ac:dyDescent="0.3">
      <c r="A6" s="8"/>
      <c r="B6" s="8"/>
      <c r="C6" s="8"/>
    </row>
    <row r="7" spans="1:5" x14ac:dyDescent="0.3">
      <c r="A7" s="6" t="s">
        <v>11</v>
      </c>
      <c r="B7" s="11"/>
      <c r="C7" s="8"/>
    </row>
    <row r="8" spans="1:5" x14ac:dyDescent="0.3">
      <c r="A8" s="6" t="s">
        <v>17</v>
      </c>
      <c r="B8" s="11"/>
      <c r="C8" s="8"/>
    </row>
    <row r="9" spans="1:5" x14ac:dyDescent="0.3">
      <c r="A9" s="6" t="s">
        <v>16</v>
      </c>
      <c r="B9" s="11"/>
      <c r="C9" s="8"/>
    </row>
    <row r="10" spans="1:5" ht="16.5" customHeight="1" x14ac:dyDescent="0.3">
      <c r="A10" s="9" t="s">
        <v>12</v>
      </c>
      <c r="B10" s="11"/>
      <c r="C10" s="8"/>
    </row>
    <row r="11" spans="1:5" ht="19.5" customHeight="1" x14ac:dyDescent="0.3">
      <c r="A11" s="9" t="s">
        <v>18</v>
      </c>
      <c r="B11" s="12"/>
      <c r="C11" s="13"/>
      <c r="E11" s="1" t="s">
        <v>25</v>
      </c>
    </row>
    <row r="12" spans="1:5" ht="20.25" customHeight="1" x14ac:dyDescent="0.3">
      <c r="A12" s="9" t="s">
        <v>19</v>
      </c>
      <c r="B12" s="11"/>
      <c r="C12" s="8"/>
    </row>
    <row r="13" spans="1:5" x14ac:dyDescent="0.3">
      <c r="A13" s="6" t="s">
        <v>20</v>
      </c>
      <c r="B13" s="11"/>
      <c r="C13" s="8"/>
      <c r="E13" s="1" t="s">
        <v>26</v>
      </c>
    </row>
    <row r="14" spans="1:5" x14ac:dyDescent="0.3">
      <c r="A14" s="6" t="s">
        <v>21</v>
      </c>
      <c r="B14" s="11"/>
      <c r="C14" s="8"/>
    </row>
  </sheetData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B11" sqref="B11"/>
    </sheetView>
  </sheetViews>
  <sheetFormatPr baseColWidth="10" defaultRowHeight="20.25" x14ac:dyDescent="0.3"/>
  <cols>
    <col min="1" max="1" width="54.5" style="1" bestFit="1" customWidth="1"/>
    <col min="2" max="2" width="21.33203125" style="1" bestFit="1" customWidth="1"/>
    <col min="3" max="16384" width="12" style="1"/>
  </cols>
  <sheetData>
    <row r="1" spans="1:2" x14ac:dyDescent="0.3">
      <c r="A1" s="1" t="s">
        <v>0</v>
      </c>
      <c r="B1" s="4">
        <v>12000</v>
      </c>
    </row>
    <row r="2" spans="1:2" x14ac:dyDescent="0.3">
      <c r="A2" s="3" t="s">
        <v>6</v>
      </c>
      <c r="B2" s="5">
        <v>0.6</v>
      </c>
    </row>
    <row r="3" spans="1:2" x14ac:dyDescent="0.3">
      <c r="A3" s="1" t="s">
        <v>2</v>
      </c>
      <c r="B3" s="4">
        <v>2350</v>
      </c>
    </row>
    <row r="4" spans="1:2" x14ac:dyDescent="0.3">
      <c r="A4" s="3" t="s">
        <v>7</v>
      </c>
      <c r="B4" s="5">
        <v>0.5</v>
      </c>
    </row>
    <row r="5" spans="1:2" x14ac:dyDescent="0.3">
      <c r="A5" s="1" t="s">
        <v>5</v>
      </c>
      <c r="B5" s="5">
        <v>0.35</v>
      </c>
    </row>
    <row r="7" spans="1:2" x14ac:dyDescent="0.3">
      <c r="A7" s="1" t="s">
        <v>0</v>
      </c>
      <c r="B7" s="2">
        <f>+B1</f>
        <v>12000</v>
      </c>
    </row>
    <row r="8" spans="1:2" x14ac:dyDescent="0.3">
      <c r="A8" s="3" t="s">
        <v>4</v>
      </c>
      <c r="B8" s="2">
        <f>+B7*B2</f>
        <v>7200</v>
      </c>
    </row>
    <row r="9" spans="1:2" x14ac:dyDescent="0.3">
      <c r="A9" s="1" t="s">
        <v>1</v>
      </c>
      <c r="B9" s="2">
        <f>+B7-B8</f>
        <v>4800</v>
      </c>
    </row>
    <row r="10" spans="1:2" x14ac:dyDescent="0.3">
      <c r="A10" s="1" t="s">
        <v>2</v>
      </c>
      <c r="B10" s="2">
        <f>+B3</f>
        <v>2350</v>
      </c>
    </row>
    <row r="11" spans="1:2" x14ac:dyDescent="0.3">
      <c r="A11" s="3" t="s">
        <v>8</v>
      </c>
      <c r="B11" s="2"/>
    </row>
    <row r="12" spans="1:2" x14ac:dyDescent="0.3">
      <c r="A12" s="3" t="s">
        <v>10</v>
      </c>
      <c r="B12" s="2">
        <f>+B9-B10-B11</f>
        <v>2450</v>
      </c>
    </row>
    <row r="13" spans="1:2" x14ac:dyDescent="0.3">
      <c r="A13" s="3" t="s">
        <v>9</v>
      </c>
      <c r="B13" s="2">
        <f>+B12*B5</f>
        <v>857.5</v>
      </c>
    </row>
    <row r="14" spans="1:2" x14ac:dyDescent="0.3">
      <c r="A14" s="1" t="s">
        <v>3</v>
      </c>
      <c r="B14" s="2">
        <f>+B12-B13</f>
        <v>1592.5</v>
      </c>
    </row>
  </sheetData>
  <pageMargins left="0.75" right="0.75" top="1" bottom="1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21</vt:i4>
      </vt:variant>
    </vt:vector>
  </HeadingPairs>
  <TitlesOfParts>
    <vt:vector size="25" baseType="lpstr">
      <vt:lpstr>Hoja1</vt:lpstr>
      <vt:lpstr>Hoja2</vt:lpstr>
      <vt:lpstr>Hoja3</vt:lpstr>
      <vt:lpstr>Hoja1 (2)</vt:lpstr>
      <vt:lpstr>CdeV</vt:lpstr>
      <vt:lpstr>'Hoja1 (2)'!Comisiones</vt:lpstr>
      <vt:lpstr>Comisiones</vt:lpstr>
      <vt:lpstr>G_G</vt:lpstr>
      <vt:lpstr>'Hoja1 (2)'!GG</vt:lpstr>
      <vt:lpstr>GG</vt:lpstr>
      <vt:lpstr>Impuestos</vt:lpstr>
      <vt:lpstr>'Hoja1 (2)'!Porc_CdeV</vt:lpstr>
      <vt:lpstr>Porc_CdeV</vt:lpstr>
      <vt:lpstr>'Hoja1 (2)'!Porc_Comision</vt:lpstr>
      <vt:lpstr>Porc_Comision</vt:lpstr>
      <vt:lpstr>'Hoja1 (2)'!Tasa_imp</vt:lpstr>
      <vt:lpstr>Tasa_imp</vt:lpstr>
      <vt:lpstr>U_Bruta</vt:lpstr>
      <vt:lpstr>'Hoja1 (2)'!U_Neta</vt:lpstr>
      <vt:lpstr>U_Neta</vt:lpstr>
      <vt:lpstr>'Hoja1 (2)'!UAI</vt:lpstr>
      <vt:lpstr>UAI</vt:lpstr>
      <vt:lpstr>'Hoja1 (2)'!Util_Bruta</vt:lpstr>
      <vt:lpstr>Ventas</vt:lpstr>
      <vt:lpstr>Ventas_EdeR</vt:lpstr>
    </vt:vector>
  </TitlesOfParts>
  <Company>IVP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VELEZ</dc:creator>
  <cp:lastModifiedBy>USUARIO</cp:lastModifiedBy>
  <dcterms:created xsi:type="dcterms:W3CDTF">2007-01-18T14:21:45Z</dcterms:created>
  <dcterms:modified xsi:type="dcterms:W3CDTF">2017-07-29T16:35:26Z</dcterms:modified>
</cp:coreProperties>
</file>